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1292ea90532e938/Desktop/"/>
    </mc:Choice>
  </mc:AlternateContent>
  <xr:revisionPtr revIDLastSave="0" documentId="8_{95AF5E9D-C938-42B5-8809-9E2EA5D1020F}" xr6:coauthVersionLast="47" xr6:coauthVersionMax="47" xr10:uidLastSave="{00000000-0000-0000-0000-000000000000}"/>
  <bookViews>
    <workbookView xWindow="-110" yWindow="-110" windowWidth="19420" windowHeight="11020" xr2:uid="{BBB0FD01-3DCA-4678-8472-0BC98A4E99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M12" i="1" s="1"/>
  <c r="L10" i="1"/>
  <c r="M10" i="1"/>
  <c r="N10" i="1"/>
  <c r="O10" i="1"/>
  <c r="K10" i="1"/>
  <c r="C10" i="1"/>
  <c r="D10" i="1"/>
  <c r="E10" i="1"/>
  <c r="F10" i="1"/>
  <c r="G10" i="1"/>
  <c r="G4" i="1"/>
  <c r="F8" i="1"/>
  <c r="E6" i="1"/>
  <c r="D3" i="1"/>
  <c r="C3" i="1"/>
  <c r="O4" i="1"/>
  <c r="N8" i="1"/>
  <c r="M6" i="1"/>
  <c r="L3" i="1"/>
  <c r="K3" i="1"/>
  <c r="B4" i="1"/>
  <c r="B3" i="1"/>
  <c r="B10" i="1" l="1"/>
  <c r="E12" i="1" s="1"/>
  <c r="K15" i="1" s="1"/>
</calcChain>
</file>

<file path=xl/sharedStrings.xml><?xml version="1.0" encoding="utf-8"?>
<sst xmlns="http://schemas.openxmlformats.org/spreadsheetml/2006/main" count="31" uniqueCount="18">
  <si>
    <t>Disability</t>
  </si>
  <si>
    <t>Total</t>
  </si>
  <si>
    <t>Premium</t>
  </si>
  <si>
    <t>YEARLY COSTS WHEN JAMIE HAS TAKEN INSURANCES</t>
  </si>
  <si>
    <t>YEARLY COSTS IF JAMIE HAD NOT TAKEN ANY INSURANCES</t>
  </si>
  <si>
    <t>JAMIE HASN'T TAKEN ANY INSURANCES</t>
  </si>
  <si>
    <t>JAMIE HAS TAKEN INSURANCES</t>
  </si>
  <si>
    <t>Amount Jamie would have had to pay extra if she didn't have insurance</t>
  </si>
  <si>
    <t>Medical</t>
  </si>
  <si>
    <t>Vision</t>
  </si>
  <si>
    <t xml:space="preserve">Dental </t>
  </si>
  <si>
    <t>Renter</t>
  </si>
  <si>
    <t>Auto</t>
  </si>
  <si>
    <t>March</t>
  </si>
  <si>
    <t>July</t>
  </si>
  <si>
    <t>September</t>
  </si>
  <si>
    <t>October</t>
  </si>
  <si>
    <t>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</si>
</sst>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2" borderId="8" xfId="0" applyFill="1" applyBorder="1" applyAlignment="1">
      <alignment horizontal="center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1" fillId="0" borderId="1" xfId="0" applyFont="1" applyBorder="1"/>
    <xf numFmtId="0" fontId="0" fillId="4" borderId="13" xfId="0" applyFont="1" applyFill="1" applyBorder="1" applyAlignment="1">
      <alignment horizontal="center"/>
    </xf>
    <xf numFmtId="0" fontId="0" fillId="4" borderId="14" xfId="0" applyFont="1" applyFill="1" applyBorder="1" applyAlignment="1">
      <alignment horizontal="center"/>
    </xf>
    <xf numFmtId="0" fontId="0" fillId="4" borderId="1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0402622-526D-44CE-A451-CFF8479D78FD}" name="Table1" displayName="Table1" ref="A2:G12" headerRowCount="0" totalsRowShown="0">
  <tableColumns count="7">
    <tableColumn id="1" xr3:uid="{FE71AD72-C950-4216-91D2-90B05292F42A}" name="Column1"/>
    <tableColumn id="2" xr3:uid="{3B4DCA38-3F20-4523-9067-585C1E020C86}" name="Column2"/>
    <tableColumn id="4" xr3:uid="{548A3338-E12B-48DE-B264-BEB67464A9DD}" name="Column4"/>
    <tableColumn id="5" xr3:uid="{F05C82DE-ACAD-408A-B217-0C9247DAA9D9}" name="Column5"/>
    <tableColumn id="6" xr3:uid="{7CD39436-5404-4A1E-B1B0-E5CBE65AA059}" name="Column6"/>
    <tableColumn id="7" xr3:uid="{7FA2AA59-3C2D-40D8-9094-A45E00EAE174}" name="Column7"/>
    <tableColumn id="8" xr3:uid="{B4F3E7C8-482B-4A2C-9A2F-21AD712F11C1}" name="Column8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8139355-1494-4FA4-A56B-31069EA15E61}" name="Table2" displayName="Table2" ref="I2:O12" headerRowCount="0" totalsRowShown="0">
  <tableColumns count="7">
    <tableColumn id="1" xr3:uid="{2C023F11-23C5-4959-8B4F-8D944EA26062}" name="Column1"/>
    <tableColumn id="2" xr3:uid="{FA8B6FF5-0EFD-4FBA-A6A0-F10EE7F0BC8E}" name="Column2"/>
    <tableColumn id="4" xr3:uid="{3377E68A-49E1-44CF-805C-C8E19781977D}" name="Column4"/>
    <tableColumn id="5" xr3:uid="{0FB27EBF-E080-4EB7-A39D-6E09C1E31192}" name="Column5"/>
    <tableColumn id="6" xr3:uid="{BB2B5099-127E-4D3A-9E68-CCFBB0B65605}" name="Column6"/>
    <tableColumn id="7" xr3:uid="{52E974C8-8C46-4CBE-A56D-C1DADD8E4163}" name="Column7"/>
    <tableColumn id="8" xr3:uid="{E071ABB8-C3B3-4F72-9A92-BFFF4DBBE163}" name="Column8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417C0-76D1-4ACB-8A39-67F246CB497E}">
  <dimension ref="A1:O15"/>
  <sheetViews>
    <sheetView tabSelected="1" workbookViewId="0">
      <selection activeCell="K15" sqref="K15"/>
    </sheetView>
  </sheetViews>
  <sheetFormatPr defaultRowHeight="14.5" x14ac:dyDescent="0.35"/>
  <cols>
    <col min="1" max="2" width="10.26953125" customWidth="1"/>
    <col min="3" max="3" width="13.7265625" bestFit="1" customWidth="1"/>
    <col min="4" max="4" width="15.1796875" bestFit="1" customWidth="1"/>
    <col min="5" max="7" width="10.26953125" customWidth="1"/>
    <col min="9" max="15" width="10.26953125" customWidth="1"/>
  </cols>
  <sheetData>
    <row r="1" spans="1:15" x14ac:dyDescent="0.35">
      <c r="A1" s="10" t="s">
        <v>6</v>
      </c>
      <c r="B1" s="10"/>
      <c r="C1" s="10"/>
      <c r="D1" s="10"/>
      <c r="E1" s="10"/>
      <c r="F1" s="10"/>
      <c r="G1" s="10"/>
      <c r="I1" s="10" t="s">
        <v>5</v>
      </c>
      <c r="J1" s="10"/>
      <c r="K1" s="10"/>
      <c r="L1" s="10"/>
      <c r="M1" s="10"/>
      <c r="N1" s="10"/>
      <c r="O1" s="10"/>
    </row>
    <row r="2" spans="1:15" x14ac:dyDescent="0.35">
      <c r="A2" s="9"/>
      <c r="B2" s="9" t="s">
        <v>2</v>
      </c>
      <c r="C2" s="9" t="s">
        <v>17</v>
      </c>
      <c r="D2" s="7" t="s">
        <v>13</v>
      </c>
      <c r="E2" s="9" t="s">
        <v>14</v>
      </c>
      <c r="F2" s="9" t="s">
        <v>15</v>
      </c>
      <c r="G2" s="8" t="s">
        <v>16</v>
      </c>
      <c r="I2" s="9"/>
      <c r="J2" s="9" t="s">
        <v>2</v>
      </c>
      <c r="K2" s="9" t="s">
        <v>17</v>
      </c>
      <c r="L2" s="7" t="s">
        <v>13</v>
      </c>
      <c r="M2" s="9" t="s">
        <v>14</v>
      </c>
      <c r="N2" s="9" t="s">
        <v>15</v>
      </c>
      <c r="O2" s="8" t="s">
        <v>16</v>
      </c>
    </row>
    <row r="3" spans="1:15" x14ac:dyDescent="0.35">
      <c r="A3" s="9" t="s">
        <v>8</v>
      </c>
      <c r="B3" s="9">
        <f>103*12</f>
        <v>1236</v>
      </c>
      <c r="C3" s="9">
        <f>30+10</f>
        <v>40</v>
      </c>
      <c r="D3" s="9">
        <f>50+0.2*250</f>
        <v>100</v>
      </c>
      <c r="E3" s="17">
        <v>0</v>
      </c>
      <c r="F3" s="17">
        <v>0</v>
      </c>
      <c r="G3" s="17">
        <v>0</v>
      </c>
      <c r="I3" s="9" t="s">
        <v>8</v>
      </c>
      <c r="J3" s="17">
        <v>0</v>
      </c>
      <c r="K3" s="9">
        <f>120+110</f>
        <v>230</v>
      </c>
      <c r="L3" s="9">
        <f>250</f>
        <v>250</v>
      </c>
      <c r="M3" s="17">
        <v>0</v>
      </c>
      <c r="N3" s="17">
        <v>0</v>
      </c>
      <c r="O3" s="17">
        <v>0</v>
      </c>
    </row>
    <row r="4" spans="1:15" x14ac:dyDescent="0.35">
      <c r="A4" s="9" t="s">
        <v>9</v>
      </c>
      <c r="B4" s="9">
        <f>2*12</f>
        <v>24</v>
      </c>
      <c r="C4" s="17">
        <v>0</v>
      </c>
      <c r="D4" s="17">
        <v>0</v>
      </c>
      <c r="E4" s="17">
        <v>0</v>
      </c>
      <c r="F4" s="17">
        <v>0</v>
      </c>
      <c r="G4" s="9">
        <f>40</f>
        <v>40</v>
      </c>
      <c r="I4" s="9" t="s">
        <v>9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9">
        <f>150+90</f>
        <v>240</v>
      </c>
    </row>
    <row r="5" spans="1:15" x14ac:dyDescent="0.35">
      <c r="A5" s="9" t="s">
        <v>10</v>
      </c>
      <c r="B5" s="17">
        <v>0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I5" s="9" t="s">
        <v>10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</row>
    <row r="6" spans="1:15" x14ac:dyDescent="0.35">
      <c r="A6" s="9" t="s">
        <v>11</v>
      </c>
      <c r="B6" s="17">
        <v>0</v>
      </c>
      <c r="C6" s="17">
        <v>0</v>
      </c>
      <c r="D6" s="17">
        <v>0</v>
      </c>
      <c r="E6" s="9">
        <f>2500</f>
        <v>2500</v>
      </c>
      <c r="F6" s="17">
        <v>0</v>
      </c>
      <c r="G6" s="17">
        <v>0</v>
      </c>
      <c r="I6" s="9" t="s">
        <v>11</v>
      </c>
      <c r="J6" s="17">
        <v>0</v>
      </c>
      <c r="K6" s="17">
        <v>0</v>
      </c>
      <c r="L6" s="17">
        <v>0</v>
      </c>
      <c r="M6" s="9">
        <f>2500</f>
        <v>2500</v>
      </c>
      <c r="N6" s="17">
        <v>0</v>
      </c>
      <c r="O6" s="17">
        <v>0</v>
      </c>
    </row>
    <row r="7" spans="1:15" x14ac:dyDescent="0.35">
      <c r="A7" s="9" t="s">
        <v>0</v>
      </c>
      <c r="B7" s="17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I7" s="9" t="s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</row>
    <row r="8" spans="1:15" x14ac:dyDescent="0.35">
      <c r="A8" s="9" t="s">
        <v>12</v>
      </c>
      <c r="B8" s="9">
        <v>889</v>
      </c>
      <c r="C8" s="17">
        <v>0</v>
      </c>
      <c r="D8" s="17">
        <v>0</v>
      </c>
      <c r="E8" s="17">
        <v>0</v>
      </c>
      <c r="F8" s="9">
        <f>300</f>
        <v>300</v>
      </c>
      <c r="G8" s="17">
        <v>0</v>
      </c>
      <c r="I8" s="9" t="s">
        <v>12</v>
      </c>
      <c r="J8" s="17">
        <v>0</v>
      </c>
      <c r="K8" s="17">
        <v>0</v>
      </c>
      <c r="L8" s="17">
        <v>0</v>
      </c>
      <c r="M8" s="17">
        <v>0</v>
      </c>
      <c r="N8" s="9">
        <f>3400</f>
        <v>3400</v>
      </c>
      <c r="O8" s="17">
        <v>0</v>
      </c>
    </row>
    <row r="9" spans="1:15" x14ac:dyDescent="0.35">
      <c r="A9" s="9"/>
      <c r="B9" s="9"/>
      <c r="C9" s="9"/>
      <c r="D9" s="9"/>
      <c r="E9" s="9"/>
      <c r="F9" s="9"/>
      <c r="G9" s="9"/>
      <c r="I9" s="9"/>
      <c r="J9" s="17"/>
      <c r="K9" s="9"/>
      <c r="L9" s="9"/>
      <c r="M9" s="9"/>
      <c r="N9" s="9"/>
      <c r="O9" s="9"/>
    </row>
    <row r="10" spans="1:15" x14ac:dyDescent="0.35">
      <c r="A10" s="9" t="s">
        <v>1</v>
      </c>
      <c r="B10" s="9">
        <f>SUM(B3:B8)</f>
        <v>2149</v>
      </c>
      <c r="C10" s="9">
        <f t="shared" ref="C10:G10" si="0">SUM(C3:C8)</f>
        <v>40</v>
      </c>
      <c r="D10" s="9">
        <f t="shared" si="0"/>
        <v>100</v>
      </c>
      <c r="E10" s="9">
        <f t="shared" si="0"/>
        <v>2500</v>
      </c>
      <c r="F10" s="9">
        <f t="shared" si="0"/>
        <v>300</v>
      </c>
      <c r="G10" s="9">
        <f t="shared" si="0"/>
        <v>40</v>
      </c>
      <c r="I10" s="9" t="s">
        <v>1</v>
      </c>
      <c r="J10" s="17">
        <f>SUM(J3:J8)</f>
        <v>0</v>
      </c>
      <c r="K10" s="9">
        <f>SUM(K3:K8)</f>
        <v>230</v>
      </c>
      <c r="L10" s="9">
        <f t="shared" ref="L10:O10" si="1">SUM(L3:L8)</f>
        <v>250</v>
      </c>
      <c r="M10" s="9">
        <f t="shared" si="1"/>
        <v>2500</v>
      </c>
      <c r="N10" s="9">
        <f t="shared" si="1"/>
        <v>3400</v>
      </c>
      <c r="O10" s="9">
        <f t="shared" si="1"/>
        <v>240</v>
      </c>
    </row>
    <row r="11" spans="1:15" x14ac:dyDescent="0.35">
      <c r="A11" s="4"/>
      <c r="B11" s="5"/>
      <c r="C11" s="5"/>
      <c r="D11" s="5"/>
      <c r="E11" s="5"/>
      <c r="F11" s="5"/>
      <c r="G11" s="6"/>
      <c r="I11" s="1"/>
      <c r="J11" s="2"/>
      <c r="K11" s="2"/>
      <c r="L11" s="2"/>
      <c r="M11" s="2"/>
      <c r="N11" s="2"/>
      <c r="O11" s="3"/>
    </row>
    <row r="12" spans="1:15" x14ac:dyDescent="0.35">
      <c r="A12" s="14" t="s">
        <v>3</v>
      </c>
      <c r="B12" s="15"/>
      <c r="C12" s="15"/>
      <c r="D12" s="15"/>
      <c r="E12" s="15">
        <f>SUM(B10:G10)</f>
        <v>5129</v>
      </c>
      <c r="F12" s="15"/>
      <c r="G12" s="16"/>
      <c r="I12" s="11" t="s">
        <v>4</v>
      </c>
      <c r="J12" s="12"/>
      <c r="K12" s="12"/>
      <c r="L12" s="12"/>
      <c r="M12" s="12">
        <f>SUM(J10:O10)</f>
        <v>6620</v>
      </c>
      <c r="N12" s="12"/>
      <c r="O12" s="13"/>
    </row>
    <row r="14" spans="1:15" ht="15" thickBot="1" x14ac:dyDescent="0.4"/>
    <row r="15" spans="1:15" ht="15" thickBot="1" x14ac:dyDescent="0.4">
      <c r="E15" s="18" t="s">
        <v>7</v>
      </c>
      <c r="F15" s="19"/>
      <c r="G15" s="19"/>
      <c r="H15" s="19"/>
      <c r="I15" s="19"/>
      <c r="J15" s="19"/>
      <c r="K15" s="20">
        <f>M12-E12</f>
        <v>1491</v>
      </c>
    </row>
  </sheetData>
  <mergeCells count="3">
    <mergeCell ref="A1:G1"/>
    <mergeCell ref="I1:O1"/>
    <mergeCell ref="E15:J15"/>
  </mergeCells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gargi tendulkar</dc:creator>
  <cp:lastModifiedBy>gargi tendulkar</cp:lastModifiedBy>
  <dcterms:created xsi:type="dcterms:W3CDTF">2021-12-26T06:23:36Z</dcterms:created>
  <dcterms:modified xsi:type="dcterms:W3CDTF">2021-12-26T13:35:27Z</dcterms:modified>
</cp:coreProperties>
</file>